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Fab" sheetId="1" r:id="rId1"/>
  </sheets>
  <calcPr calcId="125725"/>
</workbook>
</file>

<file path=xl/calcChain.xml><?xml version="1.0" encoding="utf-8"?>
<calcChain xmlns="http://schemas.openxmlformats.org/spreadsheetml/2006/main">
  <c r="U34" i="1"/>
  <c r="T34"/>
  <c r="S34"/>
  <c r="R34"/>
  <c r="Q34"/>
  <c r="P34"/>
  <c r="O34"/>
  <c r="N34"/>
  <c r="M34"/>
  <c r="L34"/>
  <c r="K34"/>
  <c r="U33"/>
  <c r="T33"/>
  <c r="S33"/>
  <c r="R33"/>
  <c r="Q33"/>
  <c r="P33"/>
  <c r="O33"/>
  <c r="N33"/>
  <c r="M33"/>
  <c r="L33"/>
  <c r="K33"/>
</calcChain>
</file>

<file path=xl/sharedStrings.xml><?xml version="1.0" encoding="utf-8"?>
<sst xmlns="http://schemas.openxmlformats.org/spreadsheetml/2006/main" count="158" uniqueCount="73">
  <si>
    <t>Forecast By Style</t>
  </si>
  <si>
    <t>Style and colours</t>
  </si>
  <si>
    <t>supplier</t>
  </si>
  <si>
    <t>wave</t>
  </si>
  <si>
    <t>style</t>
  </si>
  <si>
    <t>Forecast</t>
  </si>
  <si>
    <t>Style</t>
  </si>
  <si>
    <t xml:space="preserve">BLACK </t>
  </si>
  <si>
    <t xml:space="preserve">ATLANTIC </t>
  </si>
  <si>
    <t xml:space="preserve">AUBERGINE </t>
  </si>
  <si>
    <t xml:space="preserve">BEIGE </t>
  </si>
  <si>
    <t xml:space="preserve">CHOCOLATE </t>
  </si>
  <si>
    <t>DARK RED</t>
  </si>
  <si>
    <t xml:space="preserve">FLAME </t>
  </si>
  <si>
    <t xml:space="preserve">FLAX </t>
  </si>
  <si>
    <t xml:space="preserve">GRAPHITE </t>
  </si>
  <si>
    <t xml:space="preserve">MIDNIGHT </t>
  </si>
  <si>
    <t xml:space="preserve">NAVY </t>
  </si>
  <si>
    <t xml:space="preserve">OLIVE </t>
  </si>
  <si>
    <t xml:space="preserve">PEARL </t>
  </si>
  <si>
    <t>SOFT GOLD</t>
  </si>
  <si>
    <t xml:space="preserve">TRUFFLE </t>
  </si>
  <si>
    <t xml:space="preserve">WINE </t>
  </si>
  <si>
    <t>Grand 
Total</t>
  </si>
  <si>
    <t>FABGL</t>
  </si>
  <si>
    <t>A</t>
  </si>
  <si>
    <t>IMOGEN</t>
  </si>
  <si>
    <t>x</t>
  </si>
  <si>
    <t>IMPALA</t>
  </si>
  <si>
    <t>LISA</t>
  </si>
  <si>
    <t>ODEL</t>
  </si>
  <si>
    <t>RASCAL</t>
  </si>
  <si>
    <t>RHYME</t>
  </si>
  <si>
    <t>A Total</t>
  </si>
  <si>
    <t>B</t>
  </si>
  <si>
    <t>BLISS</t>
  </si>
  <si>
    <t>BRAVO</t>
  </si>
  <si>
    <t>SASKI</t>
  </si>
  <si>
    <t>SIROCCO</t>
  </si>
  <si>
    <t>C</t>
  </si>
  <si>
    <t>BANKSY</t>
  </si>
  <si>
    <t>B Total</t>
  </si>
  <si>
    <t>BOBBIN</t>
  </si>
  <si>
    <t>FALLON</t>
  </si>
  <si>
    <t>FRESCO</t>
  </si>
  <si>
    <t>PANDORA</t>
  </si>
  <si>
    <t>POET</t>
  </si>
  <si>
    <t>C Total</t>
  </si>
  <si>
    <t>Grand Total</t>
  </si>
  <si>
    <t>Floor &amp; Back up Initial Order Plan summary</t>
  </si>
  <si>
    <t>Floor &amp; Back up Initial Container Plan (draft)</t>
  </si>
  <si>
    <t xml:space="preserve">Floor Initials </t>
  </si>
  <si>
    <t>Back up initials</t>
  </si>
  <si>
    <t>10wks</t>
  </si>
  <si>
    <t>Place orders (Wed)</t>
  </si>
  <si>
    <t>FI</t>
  </si>
  <si>
    <t>pairs</t>
  </si>
  <si>
    <t>8wks</t>
  </si>
  <si>
    <t>BI</t>
  </si>
  <si>
    <t>place order</t>
  </si>
  <si>
    <t>on board</t>
  </si>
  <si>
    <t>FAB</t>
  </si>
  <si>
    <t>ON BOARD (Friday)</t>
  </si>
  <si>
    <t>lead time wks</t>
  </si>
  <si>
    <t>FAB offered Capacity</t>
  </si>
  <si>
    <t># Containers</t>
  </si>
  <si>
    <t>First Container</t>
  </si>
  <si>
    <t>SUPPLIER</t>
  </si>
  <si>
    <t>Cont #</t>
  </si>
  <si>
    <t>STYLE</t>
  </si>
  <si>
    <t>FA01</t>
  </si>
  <si>
    <t>All plans shown here are for New Season products only.During next season we may also be placing additional orders for existing products carrying through from current season.</t>
  </si>
  <si>
    <t>Anticipated Initial Orders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</si>
</sst>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0"/>
      <name val="Arial"/>
      <family val="2"/>
    </font>
    <font>
      <sz val="11"/>
      <color rgb="FF000099"/>
      <name val="Calibri"/>
      <family val="2"/>
    </font>
    <font>
      <sz val="10"/>
      <name val="Arial"/>
      <family val="2"/>
    </font>
    <font>
      <sz val="11"/>
      <color rgb="FF000080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2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" fillId="14" borderId="62" applyNumberFormat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NumberFormat="1" applyBorder="1"/>
    <xf numFmtId="0" fontId="0" fillId="0" borderId="17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NumberFormat="1" applyBorder="1"/>
    <xf numFmtId="0" fontId="0" fillId="0" borderId="22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NumberFormat="1" applyBorder="1"/>
    <xf numFmtId="0" fontId="0" fillId="0" borderId="29" xfId="0" applyBorder="1"/>
    <xf numFmtId="0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NumberFormat="1" applyBorder="1"/>
    <xf numFmtId="0" fontId="0" fillId="0" borderId="34" xfId="0" applyBorder="1"/>
    <xf numFmtId="0" fontId="0" fillId="0" borderId="35" xfId="0" applyBorder="1"/>
    <xf numFmtId="0" fontId="0" fillId="0" borderId="35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0" fillId="0" borderId="37" xfId="0" applyNumberFormat="1" applyBorder="1" applyAlignment="1">
      <alignment horizontal="center"/>
    </xf>
    <xf numFmtId="0" fontId="2" fillId="0" borderId="38" xfId="0" applyFont="1" applyBorder="1"/>
    <xf numFmtId="0" fontId="0" fillId="0" borderId="39" xfId="0" applyBorder="1"/>
    <xf numFmtId="0" fontId="0" fillId="0" borderId="39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Fill="1" applyBorder="1"/>
    <xf numFmtId="0" fontId="0" fillId="0" borderId="40" xfId="0" applyBorder="1"/>
    <xf numFmtId="0" fontId="0" fillId="0" borderId="41" xfId="0" applyNumberFormat="1" applyBorder="1"/>
    <xf numFmtId="0" fontId="0" fillId="0" borderId="38" xfId="0" applyBorder="1"/>
    <xf numFmtId="0" fontId="0" fillId="0" borderId="42" xfId="0" applyNumberFormat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4" fillId="0" borderId="31" xfId="2" applyFont="1" applyFill="1" applyBorder="1"/>
    <xf numFmtId="0" fontId="4" fillId="0" borderId="32" xfId="2" applyFont="1" applyBorder="1" applyAlignment="1">
      <alignment vertical="center" wrapText="1"/>
    </xf>
    <xf numFmtId="0" fontId="4" fillId="0" borderId="32" xfId="2" applyFont="1" applyBorder="1" applyAlignment="1">
      <alignment horizontal="center"/>
    </xf>
    <xf numFmtId="16" fontId="5" fillId="3" borderId="32" xfId="3" applyNumberFormat="1" applyFont="1" applyFill="1" applyBorder="1"/>
    <xf numFmtId="16" fontId="5" fillId="0" borderId="32" xfId="3" applyNumberFormat="1" applyFont="1" applyFill="1" applyBorder="1"/>
    <xf numFmtId="16" fontId="5" fillId="4" borderId="32" xfId="3" applyNumberFormat="1" applyFont="1" applyFill="1" applyBorder="1"/>
    <xf numFmtId="16" fontId="5" fillId="5" borderId="32" xfId="3" applyNumberFormat="1" applyFont="1" applyFill="1" applyBorder="1"/>
    <xf numFmtId="16" fontId="4" fillId="0" borderId="33" xfId="3" applyNumberFormat="1" applyFont="1" applyFill="1" applyBorder="1"/>
    <xf numFmtId="0" fontId="0" fillId="0" borderId="46" xfId="0" applyBorder="1"/>
    <xf numFmtId="0" fontId="0" fillId="0" borderId="47" xfId="0" applyBorder="1"/>
    <xf numFmtId="0" fontId="4" fillId="0" borderId="26" xfId="2" applyFont="1" applyFill="1" applyBorder="1"/>
    <xf numFmtId="0" fontId="4" fillId="0" borderId="27" xfId="2" applyFont="1" applyBorder="1" applyAlignment="1">
      <alignment vertical="center"/>
    </xf>
    <xf numFmtId="0" fontId="4" fillId="0" borderId="27" xfId="2" applyFont="1" applyBorder="1" applyAlignment="1">
      <alignment horizontal="center"/>
    </xf>
    <xf numFmtId="16" fontId="5" fillId="0" borderId="27" xfId="3" applyNumberFormat="1" applyFont="1" applyFill="1" applyBorder="1"/>
    <xf numFmtId="16" fontId="5" fillId="7" borderId="27" xfId="3" applyNumberFormat="1" applyFont="1" applyFill="1" applyBorder="1"/>
    <xf numFmtId="16" fontId="5" fillId="8" borderId="27" xfId="3" applyNumberFormat="1" applyFont="1" applyFill="1" applyBorder="1"/>
    <xf numFmtId="16" fontId="5" fillId="9" borderId="27" xfId="3" applyNumberFormat="1" applyFont="1" applyFill="1" applyBorder="1"/>
    <xf numFmtId="16" fontId="5" fillId="9" borderId="28" xfId="3" applyNumberFormat="1" applyFont="1" applyFill="1" applyBorder="1"/>
    <xf numFmtId="0" fontId="0" fillId="0" borderId="48" xfId="0" applyBorder="1"/>
    <xf numFmtId="0" fontId="0" fillId="0" borderId="49" xfId="0" applyBorder="1"/>
    <xf numFmtId="16" fontId="0" fillId="6" borderId="50" xfId="0" applyNumberFormat="1" applyFill="1" applyBorder="1" applyAlignment="1">
      <alignment horizontal="center"/>
    </xf>
    <xf numFmtId="16" fontId="0" fillId="10" borderId="51" xfId="0" applyNumberFormat="1" applyFill="1" applyBorder="1" applyAlignment="1">
      <alignment horizontal="center"/>
    </xf>
    <xf numFmtId="0" fontId="5" fillId="0" borderId="16" xfId="2" applyFont="1" applyFill="1" applyBorder="1"/>
    <xf numFmtId="0" fontId="5" fillId="0" borderId="17" xfId="3" applyFont="1" applyFill="1" applyBorder="1" applyAlignment="1">
      <alignment horizontal="right"/>
    </xf>
    <xf numFmtId="16" fontId="6" fillId="0" borderId="17" xfId="3" applyNumberFormat="1" applyFont="1" applyFill="1" applyBorder="1"/>
    <xf numFmtId="16" fontId="6" fillId="0" borderId="18" xfId="3" applyNumberFormat="1" applyFont="1" applyFill="1" applyBorder="1"/>
    <xf numFmtId="16" fontId="0" fillId="6" borderId="49" xfId="0" applyNumberFormat="1" applyFill="1" applyBorder="1" applyAlignment="1">
      <alignment horizontal="center"/>
    </xf>
    <xf numFmtId="16" fontId="0" fillId="10" borderId="52" xfId="0" applyNumberFormat="1" applyFill="1" applyBorder="1" applyAlignment="1">
      <alignment horizontal="center"/>
    </xf>
    <xf numFmtId="0" fontId="5" fillId="0" borderId="34" xfId="2" applyFont="1" applyFill="1" applyBorder="1"/>
    <xf numFmtId="0" fontId="4" fillId="0" borderId="35" xfId="3" applyFont="1" applyFill="1" applyBorder="1"/>
    <xf numFmtId="0" fontId="4" fillId="0" borderId="35" xfId="3" applyFont="1" applyFill="1" applyBorder="1" applyAlignment="1">
      <alignment horizontal="right"/>
    </xf>
    <xf numFmtId="16" fontId="7" fillId="0" borderId="35" xfId="0" applyNumberFormat="1" applyFont="1" applyBorder="1" applyAlignment="1">
      <alignment horizontal="center" vertical="top"/>
    </xf>
    <xf numFmtId="16" fontId="7" fillId="0" borderId="53" xfId="0" applyNumberFormat="1" applyFont="1" applyBorder="1" applyAlignment="1">
      <alignment horizontal="center" vertical="top"/>
    </xf>
    <xf numFmtId="0" fontId="0" fillId="0" borderId="54" xfId="0" applyBorder="1"/>
    <xf numFmtId="0" fontId="0" fillId="0" borderId="55" xfId="0" applyBorder="1"/>
    <xf numFmtId="0" fontId="0" fillId="6" borderId="56" xfId="0" applyFill="1" applyBorder="1" applyAlignment="1">
      <alignment horizontal="center"/>
    </xf>
    <xf numFmtId="0" fontId="0" fillId="10" borderId="57" xfId="0" applyFill="1" applyBorder="1" applyAlignment="1">
      <alignment horizontal="center"/>
    </xf>
    <xf numFmtId="0" fontId="5" fillId="0" borderId="32" xfId="3" applyFont="1" applyFill="1" applyBorder="1" applyAlignment="1">
      <alignment horizontal="right"/>
    </xf>
    <xf numFmtId="16" fontId="6" fillId="0" borderId="32" xfId="3" applyNumberFormat="1" applyFont="1" applyFill="1" applyBorder="1"/>
    <xf numFmtId="16" fontId="6" fillId="0" borderId="33" xfId="3" applyNumberFormat="1" applyFont="1" applyFill="1" applyBorder="1"/>
    <xf numFmtId="0" fontId="0" fillId="0" borderId="58" xfId="0" applyBorder="1"/>
    <xf numFmtId="0" fontId="0" fillId="0" borderId="59" xfId="0" applyBorder="1"/>
    <xf numFmtId="0" fontId="5" fillId="0" borderId="22" xfId="3" applyFont="1" applyFill="1" applyBorder="1" applyAlignment="1">
      <alignment vertical="center"/>
    </xf>
    <xf numFmtId="0" fontId="5" fillId="0" borderId="22" xfId="3" applyFont="1" applyFill="1" applyBorder="1" applyAlignment="1">
      <alignment horizontal="center"/>
    </xf>
    <xf numFmtId="16" fontId="5" fillId="0" borderId="22" xfId="3" applyNumberFormat="1" applyFont="1" applyFill="1" applyBorder="1"/>
    <xf numFmtId="16" fontId="5" fillId="0" borderId="23" xfId="3" applyNumberFormat="1" applyFont="1" applyFill="1" applyBorder="1"/>
    <xf numFmtId="16" fontId="0" fillId="4" borderId="50" xfId="0" applyNumberFormat="1" applyFill="1" applyBorder="1" applyAlignment="1">
      <alignment horizontal="center"/>
    </xf>
    <xf numFmtId="16" fontId="0" fillId="11" borderId="51" xfId="0" applyNumberForma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12" borderId="22" xfId="0" applyFont="1" applyFill="1" applyBorder="1" applyAlignment="1">
      <alignment horizontal="center" vertical="top" wrapText="1"/>
    </xf>
    <xf numFmtId="0" fontId="9" fillId="12" borderId="27" xfId="0" applyFont="1" applyFill="1" applyBorder="1" applyAlignment="1">
      <alignment horizontal="center" vertical="top" wrapText="1"/>
    </xf>
    <xf numFmtId="0" fontId="9" fillId="12" borderId="23" xfId="0" applyFont="1" applyFill="1" applyBorder="1" applyAlignment="1">
      <alignment horizontal="center" vertical="top" wrapText="1"/>
    </xf>
    <xf numFmtId="16" fontId="0" fillId="4" borderId="49" xfId="0" applyNumberFormat="1" applyFill="1" applyBorder="1" applyAlignment="1">
      <alignment horizontal="center"/>
    </xf>
    <xf numFmtId="16" fontId="0" fillId="11" borderId="52" xfId="0" applyNumberFormat="1" applyFill="1" applyBorder="1" applyAlignment="1">
      <alignment horizontal="center"/>
    </xf>
    <xf numFmtId="0" fontId="8" fillId="0" borderId="22" xfId="4" applyFont="1" applyBorder="1"/>
    <xf numFmtId="0" fontId="8" fillId="0" borderId="22" xfId="4" applyBorder="1"/>
    <xf numFmtId="0" fontId="8" fillId="0" borderId="24" xfId="4" applyBorder="1" applyAlignment="1"/>
    <xf numFmtId="164" fontId="11" fillId="0" borderId="60" xfId="5" applyNumberFormat="1" applyFont="1" applyFill="1" applyBorder="1" applyAlignment="1">
      <alignment vertical="center"/>
    </xf>
    <xf numFmtId="164" fontId="11" fillId="0" borderId="22" xfId="5" applyNumberFormat="1" applyFont="1" applyFill="1" applyBorder="1" applyAlignment="1">
      <alignment vertical="center"/>
    </xf>
    <xf numFmtId="0" fontId="11" fillId="0" borderId="22" xfId="4" applyFont="1" applyFill="1" applyBorder="1"/>
    <xf numFmtId="0" fontId="11" fillId="0" borderId="23" xfId="4" applyFont="1" applyFill="1" applyBorder="1"/>
    <xf numFmtId="0" fontId="0" fillId="4" borderId="56" xfId="0" applyFill="1" applyBorder="1" applyAlignment="1">
      <alignment horizontal="center"/>
    </xf>
    <xf numFmtId="0" fontId="0" fillId="11" borderId="57" xfId="0" applyFill="1" applyBorder="1" applyAlignment="1">
      <alignment horizontal="center"/>
    </xf>
    <xf numFmtId="0" fontId="10" fillId="3" borderId="32" xfId="4" applyFont="1" applyFill="1" applyBorder="1" applyAlignment="1">
      <alignment horizontal="center"/>
    </xf>
    <xf numFmtId="0" fontId="10" fillId="0" borderId="32" xfId="4" applyFont="1" applyBorder="1"/>
    <xf numFmtId="164" fontId="12" fillId="7" borderId="32" xfId="5" applyNumberFormat="1" applyFont="1" applyFill="1" applyBorder="1" applyAlignment="1">
      <alignment vertical="center"/>
    </xf>
    <xf numFmtId="164" fontId="11" fillId="0" borderId="27" xfId="5" applyNumberFormat="1" applyFont="1" applyFill="1" applyBorder="1" applyAlignment="1">
      <alignment vertical="center"/>
    </xf>
    <xf numFmtId="0" fontId="11" fillId="0" borderId="27" xfId="4" applyFont="1" applyFill="1" applyBorder="1"/>
    <xf numFmtId="0" fontId="11" fillId="0" borderId="24" xfId="4" applyFont="1" applyFill="1" applyBorder="1"/>
    <xf numFmtId="0" fontId="11" fillId="0" borderId="60" xfId="4" applyFont="1" applyFill="1" applyBorder="1" applyAlignment="1"/>
    <xf numFmtId="0" fontId="11" fillId="0" borderId="22" xfId="4" applyFont="1" applyFill="1" applyBorder="1" applyAlignment="1"/>
    <xf numFmtId="16" fontId="0" fillId="13" borderId="50" xfId="0" applyNumberFormat="1" applyFill="1" applyBorder="1" applyAlignment="1">
      <alignment horizontal="center"/>
    </xf>
    <xf numFmtId="16" fontId="0" fillId="9" borderId="51" xfId="0" applyNumberFormat="1" applyFill="1" applyBorder="1" applyAlignment="1">
      <alignment horizontal="center"/>
    </xf>
    <xf numFmtId="0" fontId="12" fillId="4" borderId="32" xfId="4" applyFont="1" applyFill="1" applyBorder="1" applyAlignment="1">
      <alignment horizontal="center"/>
    </xf>
    <xf numFmtId="0" fontId="12" fillId="8" borderId="32" xfId="4" applyFont="1" applyFill="1" applyBorder="1" applyAlignment="1">
      <alignment horizontal="center"/>
    </xf>
    <xf numFmtId="0" fontId="11" fillId="0" borderId="27" xfId="4" applyFont="1" applyFill="1" applyBorder="1" applyAlignment="1"/>
    <xf numFmtId="0" fontId="11" fillId="0" borderId="28" xfId="4" applyFont="1" applyFill="1" applyBorder="1"/>
    <xf numFmtId="16" fontId="0" fillId="13" borderId="49" xfId="0" applyNumberFormat="1" applyFill="1" applyBorder="1" applyAlignment="1">
      <alignment horizontal="center"/>
    </xf>
    <xf numFmtId="16" fontId="0" fillId="9" borderId="52" xfId="0" applyNumberFormat="1" applyFill="1" applyBorder="1" applyAlignment="1">
      <alignment horizontal="center"/>
    </xf>
    <xf numFmtId="0" fontId="11" fillId="0" borderId="22" xfId="4" applyFont="1" applyFill="1" applyBorder="1" applyAlignment="1">
      <alignment horizontal="center"/>
    </xf>
    <xf numFmtId="0" fontId="8" fillId="0" borderId="24" xfId="4" applyBorder="1" applyAlignment="1">
      <alignment horizontal="center"/>
    </xf>
    <xf numFmtId="0" fontId="0" fillId="13" borderId="55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8" fillId="0" borderId="22" xfId="4" applyBorder="1" applyAlignment="1">
      <alignment horizontal="center"/>
    </xf>
    <xf numFmtId="0" fontId="12" fillId="5" borderId="32" xfId="4" applyFont="1" applyFill="1" applyBorder="1" applyAlignment="1">
      <alignment horizontal="center"/>
    </xf>
    <xf numFmtId="0" fontId="12" fillId="9" borderId="32" xfId="4" applyFont="1" applyFill="1" applyBorder="1" applyAlignment="1">
      <alignment horizontal="center"/>
    </xf>
    <xf numFmtId="0" fontId="12" fillId="9" borderId="33" xfId="4" applyFont="1" applyFill="1" applyBorder="1" applyAlignment="1">
      <alignment horizontal="center"/>
    </xf>
    <xf numFmtId="0" fontId="0" fillId="0" borderId="7" xfId="0" applyNumberFormat="1" applyBorder="1"/>
    <xf numFmtId="0" fontId="0" fillId="0" borderId="8" xfId="0" applyBorder="1"/>
    <xf numFmtId="0" fontId="8" fillId="0" borderId="35" xfId="4" applyFont="1" applyBorder="1"/>
    <xf numFmtId="0" fontId="8" fillId="0" borderId="35" xfId="4" applyBorder="1"/>
    <xf numFmtId="0" fontId="11" fillId="0" borderId="35" xfId="4" applyFont="1" applyBorder="1"/>
    <xf numFmtId="0" fontId="11" fillId="0" borderId="35" xfId="4" applyFont="1" applyBorder="1" applyAlignment="1">
      <alignment horizontal="center"/>
    </xf>
    <xf numFmtId="0" fontId="11" fillId="0" borderId="53" xfId="4" applyFont="1" applyBorder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0" xfId="2" applyFont="1" applyFill="1" applyBorder="1"/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/>
    </xf>
    <xf numFmtId="16" fontId="4" fillId="0" borderId="0" xfId="2" applyNumberFormat="1" applyFont="1" applyFill="1" applyBorder="1"/>
    <xf numFmtId="16" fontId="5" fillId="0" borderId="0" xfId="2" applyNumberFormat="1" applyFont="1" applyFill="1" applyBorder="1"/>
    <xf numFmtId="0" fontId="2" fillId="0" borderId="34" xfId="0" applyFont="1" applyBorder="1"/>
    <xf numFmtId="0" fontId="2" fillId="0" borderId="35" xfId="0" applyFont="1" applyBorder="1"/>
    <xf numFmtId="0" fontId="2" fillId="0" borderId="53" xfId="0" applyFont="1" applyBorder="1"/>
    <xf numFmtId="0" fontId="4" fillId="0" borderId="0" xfId="2" applyFont="1" applyFill="1" applyBorder="1" applyAlignment="1">
      <alignment vertical="center"/>
    </xf>
    <xf numFmtId="0" fontId="0" fillId="0" borderId="18" xfId="0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" fontId="6" fillId="0" borderId="0" xfId="2" applyNumberFormat="1" applyFont="1" applyFill="1" applyBorder="1"/>
    <xf numFmtId="0" fontId="0" fillId="0" borderId="23" xfId="0" applyBorder="1"/>
    <xf numFmtId="16" fontId="0" fillId="0" borderId="0" xfId="0" applyNumberFormat="1" applyFill="1" applyBorder="1"/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2" applyFont="1" applyFill="1" applyBorder="1" applyAlignment="1"/>
    <xf numFmtId="0" fontId="8" fillId="0" borderId="0" xfId="6" applyFont="1" applyFill="1" applyBorder="1" applyAlignment="1">
      <alignment horizontal="center"/>
    </xf>
    <xf numFmtId="0" fontId="0" fillId="0" borderId="53" xfId="0" applyBorder="1"/>
    <xf numFmtId="0" fontId="8" fillId="0" borderId="0" xfId="0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16" fontId="5" fillId="0" borderId="0" xfId="3" applyNumberFormat="1" applyFont="1" applyFill="1" applyBorder="1"/>
    <xf numFmtId="16" fontId="4" fillId="0" borderId="0" xfId="3" applyNumberFormat="1" applyFont="1" applyFill="1" applyBorder="1"/>
    <xf numFmtId="0" fontId="0" fillId="0" borderId="0" xfId="0" applyNumberFormat="1" applyFill="1" applyBorder="1" applyAlignment="1"/>
    <xf numFmtId="16" fontId="0" fillId="0" borderId="0" xfId="0" applyNumberFormat="1" applyFill="1" applyBorder="1" applyAlignment="1">
      <alignment horizontal="center"/>
    </xf>
    <xf numFmtId="0" fontId="5" fillId="0" borderId="0" xfId="3" applyFont="1" applyFill="1" applyBorder="1" applyAlignment="1">
      <alignment horizontal="right"/>
    </xf>
    <xf numFmtId="16" fontId="6" fillId="0" borderId="0" xfId="3" applyNumberFormat="1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16" fontId="7" fillId="0" borderId="0" xfId="0" applyNumberFormat="1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4" applyFont="1" applyFill="1" applyBorder="1"/>
    <xf numFmtId="0" fontId="8" fillId="0" borderId="0" xfId="4" applyFill="1" applyBorder="1"/>
    <xf numFmtId="0" fontId="8" fillId="0" borderId="0" xfId="4" applyFill="1" applyBorder="1" applyAlignment="1"/>
    <xf numFmtId="0" fontId="10" fillId="0" borderId="0" xfId="4" applyFont="1" applyFill="1" applyBorder="1" applyAlignment="1"/>
    <xf numFmtId="164" fontId="11" fillId="0" borderId="0" xfId="5" applyNumberFormat="1" applyFont="1" applyFill="1" applyBorder="1" applyAlignment="1">
      <alignment vertical="center"/>
    </xf>
    <xf numFmtId="0" fontId="11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0" xfId="4" applyFont="1" applyFill="1" applyBorder="1"/>
    <xf numFmtId="164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/>
    <xf numFmtId="0" fontId="11" fillId="0" borderId="0" xfId="4" applyFont="1" applyFill="1" applyBorder="1" applyAlignment="1"/>
    <xf numFmtId="0" fontId="12" fillId="0" borderId="0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8" fillId="0" borderId="0" xfId="1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10" fillId="0" borderId="38" xfId="4" applyFont="1" applyBorder="1" applyAlignment="1">
      <alignment horizontal="center"/>
    </xf>
    <xf numFmtId="0" fontId="10" fillId="0" borderId="39" xfId="4" applyFont="1" applyBorder="1" applyAlignment="1">
      <alignment horizontal="center"/>
    </xf>
    <xf numFmtId="0" fontId="10" fillId="0" borderId="42" xfId="4" applyFont="1" applyBorder="1" applyAlignment="1">
      <alignment horizontal="center"/>
    </xf>
    <xf numFmtId="0" fontId="0" fillId="13" borderId="38" xfId="0" applyNumberFormat="1" applyFill="1" applyBorder="1" applyAlignment="1">
      <alignment horizontal="center"/>
    </xf>
    <xf numFmtId="0" fontId="0" fillId="13" borderId="42" xfId="0" applyNumberFormat="1" applyFill="1" applyBorder="1" applyAlignment="1">
      <alignment horizontal="center"/>
    </xf>
    <xf numFmtId="0" fontId="12" fillId="0" borderId="38" xfId="4" applyFont="1" applyFill="1" applyBorder="1" applyAlignment="1">
      <alignment horizontal="center"/>
    </xf>
    <xf numFmtId="0" fontId="12" fillId="0" borderId="39" xfId="4" applyFont="1" applyFill="1" applyBorder="1" applyAlignment="1">
      <alignment horizontal="center"/>
    </xf>
    <xf numFmtId="0" fontId="12" fillId="0" borderId="42" xfId="4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6" borderId="38" xfId="0" applyNumberFormat="1" applyFill="1" applyBorder="1" applyAlignment="1">
      <alignment horizontal="center"/>
    </xf>
    <xf numFmtId="0" fontId="0" fillId="6" borderId="42" xfId="0" applyNumberFormat="1" applyFill="1" applyBorder="1" applyAlignment="1">
      <alignment horizontal="center"/>
    </xf>
    <xf numFmtId="0" fontId="0" fillId="4" borderId="38" xfId="0" applyNumberFormat="1" applyFill="1" applyBorder="1" applyAlignment="1">
      <alignment horizontal="center"/>
    </xf>
    <xf numFmtId="0" fontId="0" fillId="4" borderId="42" xfId="0" applyNumberForma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0" fillId="0" borderId="63" xfId="0" applyBorder="1"/>
    <xf numFmtId="0" fontId="14" fillId="0" borderId="64" xfId="0" applyFont="1" applyBorder="1"/>
    <xf numFmtId="0" fontId="0" fillId="0" borderId="65" xfId="0" applyBorder="1"/>
    <xf numFmtId="0" fontId="14" fillId="0" borderId="8" xfId="0" applyFont="1" applyBorder="1"/>
  </cellXfs>
  <cellStyles count="12">
    <cellStyle name="Comma" xfId="1" builtinId="3"/>
    <cellStyle name="Comma 2" xfId="5"/>
    <cellStyle name="Comma 3" xfId="7"/>
    <cellStyle name="Input 3" xfId="8"/>
    <cellStyle name="Normal" xfId="0" builtinId="0"/>
    <cellStyle name="Normal 2" xfId="6"/>
    <cellStyle name="Normal 2 2" xfId="9"/>
    <cellStyle name="Normal 5" xfId="4"/>
    <cellStyle name="Normal_MBF SS10 Capacity and Forecast - FAB" xfId="2"/>
    <cellStyle name="Normal_MBF SS10 Capacity and Forecast - FAB 2" xfId="3"/>
    <cellStyle name="Percent 2" xfId="10"/>
    <cellStyle name="Percent 2 2" xfId="1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A164"/>
  <sheetViews>
    <sheetView tabSelected="1" workbookViewId="0">
      <selection activeCell="H3" sqref="H3"/>
    </sheetView>
  </sheetViews>
  <sheetFormatPr defaultRowHeight="15"/>
  <cols>
    <col min="1" max="1" width="2.5703125" customWidth="1"/>
    <col min="2" max="2" width="9.140625" customWidth="1"/>
    <col min="3" max="3" width="13.42578125" customWidth="1"/>
    <col min="4" max="4" width="13.5703125" customWidth="1"/>
    <col min="5" max="5" width="10.7109375" customWidth="1"/>
    <col min="6" max="6" width="15" customWidth="1"/>
    <col min="7" max="7" width="4.28515625" customWidth="1"/>
    <col min="8" max="8" width="8.42578125" customWidth="1"/>
    <col min="9" max="9" width="10.5703125" customWidth="1"/>
    <col min="10" max="10" width="8" customWidth="1"/>
    <col min="11" max="11" width="10" bestFit="1" customWidth="1"/>
    <col min="12" max="12" width="12.42578125" bestFit="1" customWidth="1"/>
    <col min="13" max="13" width="7.42578125" customWidth="1"/>
    <col min="14" max="14" width="12.5703125" customWidth="1"/>
    <col min="15" max="15" width="11.7109375" customWidth="1"/>
    <col min="16" max="16" width="9.140625" customWidth="1"/>
    <col min="17" max="17" width="7.5703125" customWidth="1"/>
    <col min="18" max="19" width="10.85546875" customWidth="1"/>
    <col min="20" max="20" width="9" customWidth="1"/>
    <col min="21" max="21" width="7.7109375" customWidth="1"/>
    <col min="22" max="22" width="8.42578125" customWidth="1"/>
    <col min="23" max="23" width="10.7109375" customWidth="1"/>
    <col min="24" max="24" width="9.28515625" customWidth="1"/>
    <col min="25" max="25" width="7.140625" customWidth="1"/>
    <col min="26" max="26" width="8.28515625" customWidth="1"/>
  </cols>
  <sheetData>
    <row r="2" spans="2:26">
      <c r="B2" s="236" t="s">
        <v>71</v>
      </c>
      <c r="C2" s="236"/>
      <c r="D2" s="236"/>
      <c r="E2" s="236"/>
      <c r="F2" s="236"/>
    </row>
    <row r="3" spans="2:26">
      <c r="B3" s="236"/>
      <c r="C3" s="236"/>
      <c r="D3" s="236"/>
      <c r="E3" s="236"/>
      <c r="F3" s="236"/>
    </row>
    <row r="4" spans="2:26">
      <c r="B4" s="236"/>
      <c r="C4" s="236"/>
      <c r="D4" s="236"/>
      <c r="E4" s="236"/>
      <c r="F4" s="236"/>
    </row>
    <row r="5" spans="2:26" ht="15.75" thickBot="1">
      <c r="V5" s="1"/>
    </row>
    <row r="6" spans="2:26">
      <c r="B6" s="226" t="s">
        <v>0</v>
      </c>
      <c r="C6" s="227"/>
      <c r="D6" s="227"/>
      <c r="E6" s="228"/>
      <c r="F6" s="237" t="s">
        <v>72</v>
      </c>
      <c r="H6" s="226" t="s">
        <v>1</v>
      </c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8"/>
    </row>
    <row r="7" spans="2:26" ht="15.75" thickBot="1">
      <c r="B7" s="2"/>
      <c r="C7" s="1"/>
      <c r="D7" s="1"/>
      <c r="E7" s="3"/>
      <c r="F7" s="238"/>
      <c r="H7" s="4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30.75" thickBot="1">
      <c r="B8" s="8" t="s">
        <v>2</v>
      </c>
      <c r="C8" s="9" t="s">
        <v>3</v>
      </c>
      <c r="D8" s="9" t="s">
        <v>4</v>
      </c>
      <c r="E8" s="10" t="s">
        <v>5</v>
      </c>
      <c r="F8" s="239"/>
      <c r="H8" s="11" t="s">
        <v>3</v>
      </c>
      <c r="I8" s="12" t="s">
        <v>6</v>
      </c>
      <c r="J8" s="12" t="s">
        <v>7</v>
      </c>
      <c r="K8" s="12" t="s">
        <v>8</v>
      </c>
      <c r="L8" s="12" t="s">
        <v>9</v>
      </c>
      <c r="M8" s="12" t="s">
        <v>10</v>
      </c>
      <c r="N8" s="12" t="s">
        <v>11</v>
      </c>
      <c r="O8" s="12" t="s">
        <v>12</v>
      </c>
      <c r="P8" s="12" t="s">
        <v>13</v>
      </c>
      <c r="Q8" s="12" t="s">
        <v>14</v>
      </c>
      <c r="R8" s="12" t="s">
        <v>15</v>
      </c>
      <c r="S8" s="12" t="s">
        <v>16</v>
      </c>
      <c r="T8" s="12" t="s">
        <v>17</v>
      </c>
      <c r="U8" s="12" t="s">
        <v>18</v>
      </c>
      <c r="V8" s="12" t="s">
        <v>19</v>
      </c>
      <c r="W8" s="12" t="s">
        <v>20</v>
      </c>
      <c r="X8" s="12" t="s">
        <v>21</v>
      </c>
      <c r="Y8" s="13" t="s">
        <v>22</v>
      </c>
      <c r="Z8" s="14" t="s">
        <v>23</v>
      </c>
    </row>
    <row r="9" spans="2:26">
      <c r="B9" s="15" t="s">
        <v>24</v>
      </c>
      <c r="C9" s="16" t="s">
        <v>25</v>
      </c>
      <c r="D9" s="16" t="s">
        <v>26</v>
      </c>
      <c r="E9" s="17">
        <v>2800</v>
      </c>
      <c r="F9" s="240"/>
      <c r="H9" s="15" t="s">
        <v>25</v>
      </c>
      <c r="I9" s="16" t="s">
        <v>26</v>
      </c>
      <c r="J9" s="18" t="s">
        <v>27</v>
      </c>
      <c r="K9" s="18"/>
      <c r="L9" s="18"/>
      <c r="M9" s="18"/>
      <c r="N9" s="18"/>
      <c r="O9" s="18"/>
      <c r="P9" s="18"/>
      <c r="Q9" s="18"/>
      <c r="R9" s="18"/>
      <c r="S9" s="18"/>
      <c r="T9" s="18" t="s">
        <v>27</v>
      </c>
      <c r="U9" s="18"/>
      <c r="V9" s="18"/>
      <c r="W9" s="18"/>
      <c r="X9" s="18"/>
      <c r="Y9" s="19"/>
      <c r="Z9" s="20">
        <v>2</v>
      </c>
    </row>
    <row r="10" spans="2:26">
      <c r="B10" s="21"/>
      <c r="C10" s="22"/>
      <c r="D10" s="22" t="s">
        <v>28</v>
      </c>
      <c r="E10" s="23">
        <v>1000</v>
      </c>
      <c r="F10" s="240"/>
      <c r="H10" s="21"/>
      <c r="I10" s="22" t="s">
        <v>28</v>
      </c>
      <c r="J10" s="24" t="s">
        <v>27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6">
        <v>1</v>
      </c>
    </row>
    <row r="11" spans="2:26">
      <c r="B11" s="21"/>
      <c r="C11" s="22"/>
      <c r="D11" s="22" t="s">
        <v>29</v>
      </c>
      <c r="E11" s="23">
        <v>1800</v>
      </c>
      <c r="F11" s="240"/>
      <c r="H11" s="21"/>
      <c r="I11" s="22" t="s">
        <v>29</v>
      </c>
      <c r="J11" s="24"/>
      <c r="K11" s="24"/>
      <c r="L11" s="24"/>
      <c r="M11" s="24"/>
      <c r="N11" s="24"/>
      <c r="O11" s="24" t="s">
        <v>27</v>
      </c>
      <c r="P11" s="24"/>
      <c r="Q11" s="24"/>
      <c r="R11" s="24"/>
      <c r="S11" s="24"/>
      <c r="T11" s="24"/>
      <c r="U11" s="24"/>
      <c r="V11" s="24"/>
      <c r="W11" s="24" t="s">
        <v>27</v>
      </c>
      <c r="X11" s="24"/>
      <c r="Y11" s="25"/>
      <c r="Z11" s="26">
        <v>2</v>
      </c>
    </row>
    <row r="12" spans="2:26">
      <c r="B12" s="21"/>
      <c r="C12" s="22"/>
      <c r="D12" s="22" t="s">
        <v>30</v>
      </c>
      <c r="E12" s="23">
        <v>3100</v>
      </c>
      <c r="F12" s="240"/>
      <c r="H12" s="21"/>
      <c r="I12" s="22" t="s">
        <v>30</v>
      </c>
      <c r="J12" s="24" t="s">
        <v>27</v>
      </c>
      <c r="K12" s="24"/>
      <c r="L12" s="24"/>
      <c r="M12" s="24"/>
      <c r="N12" s="24"/>
      <c r="O12" s="24"/>
      <c r="P12" s="24"/>
      <c r="Q12" s="24"/>
      <c r="R12" s="24"/>
      <c r="S12" s="24"/>
      <c r="T12" s="24" t="s">
        <v>27</v>
      </c>
      <c r="U12" s="24"/>
      <c r="V12" s="24"/>
      <c r="W12" s="24"/>
      <c r="X12" s="24"/>
      <c r="Y12" s="25"/>
      <c r="Z12" s="26">
        <v>2</v>
      </c>
    </row>
    <row r="13" spans="2:26">
      <c r="B13" s="21"/>
      <c r="C13" s="22"/>
      <c r="D13" s="22" t="s">
        <v>31</v>
      </c>
      <c r="E13" s="23">
        <v>2200</v>
      </c>
      <c r="F13" s="240"/>
      <c r="H13" s="21"/>
      <c r="I13" s="22" t="s">
        <v>31</v>
      </c>
      <c r="J13" s="24" t="s">
        <v>27</v>
      </c>
      <c r="K13" s="24"/>
      <c r="L13" s="24" t="s">
        <v>27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 t="s">
        <v>27</v>
      </c>
      <c r="Y13" s="25"/>
      <c r="Z13" s="26">
        <v>3</v>
      </c>
    </row>
    <row r="14" spans="2:26">
      <c r="B14" s="27"/>
      <c r="C14" s="28"/>
      <c r="D14" s="28" t="s">
        <v>32</v>
      </c>
      <c r="E14" s="29">
        <v>2200</v>
      </c>
      <c r="F14" s="240"/>
      <c r="H14" s="21"/>
      <c r="I14" s="22" t="s">
        <v>32</v>
      </c>
      <c r="J14" s="24" t="s">
        <v>27</v>
      </c>
      <c r="K14" s="24" t="s">
        <v>27</v>
      </c>
      <c r="L14" s="24"/>
      <c r="M14" s="24" t="s">
        <v>27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6">
        <v>3</v>
      </c>
    </row>
    <row r="15" spans="2:26">
      <c r="B15" s="241"/>
      <c r="C15" s="30" t="s">
        <v>33</v>
      </c>
      <c r="D15" s="30"/>
      <c r="E15" s="31">
        <v>13100</v>
      </c>
      <c r="F15" s="242">
        <v>10480</v>
      </c>
      <c r="H15" s="21" t="s">
        <v>34</v>
      </c>
      <c r="I15" s="22" t="s">
        <v>35</v>
      </c>
      <c r="J15" s="24" t="s">
        <v>27</v>
      </c>
      <c r="K15" s="24"/>
      <c r="L15" s="24"/>
      <c r="M15" s="24"/>
      <c r="N15" s="24" t="s">
        <v>27</v>
      </c>
      <c r="O15" s="24"/>
      <c r="P15" s="24" t="s">
        <v>27</v>
      </c>
      <c r="Q15" s="24"/>
      <c r="R15" s="24"/>
      <c r="S15" s="24"/>
      <c r="T15" s="24"/>
      <c r="U15" s="24"/>
      <c r="V15" s="24"/>
      <c r="W15" s="24"/>
      <c r="X15" s="24"/>
      <c r="Y15" s="25"/>
      <c r="Z15" s="26">
        <v>3</v>
      </c>
    </row>
    <row r="16" spans="2:26">
      <c r="B16" s="32"/>
      <c r="C16" s="33" t="s">
        <v>34</v>
      </c>
      <c r="D16" s="33" t="s">
        <v>35</v>
      </c>
      <c r="E16" s="34">
        <v>4500</v>
      </c>
      <c r="F16" s="240"/>
      <c r="H16" s="21"/>
      <c r="I16" s="22" t="s">
        <v>36</v>
      </c>
      <c r="J16" s="24" t="s">
        <v>27</v>
      </c>
      <c r="K16" s="24"/>
      <c r="L16" s="24"/>
      <c r="M16" s="24"/>
      <c r="N16" s="24"/>
      <c r="O16" s="24"/>
      <c r="P16" s="24" t="s">
        <v>27</v>
      </c>
      <c r="Q16" s="24"/>
      <c r="R16" s="24"/>
      <c r="S16" s="24"/>
      <c r="T16" s="24"/>
      <c r="U16" s="24" t="s">
        <v>27</v>
      </c>
      <c r="V16" s="24"/>
      <c r="W16" s="24"/>
      <c r="X16" s="24"/>
      <c r="Y16" s="25"/>
      <c r="Z16" s="26">
        <v>3</v>
      </c>
    </row>
    <row r="17" spans="2:26">
      <c r="B17" s="21"/>
      <c r="C17" s="22"/>
      <c r="D17" s="22" t="s">
        <v>36</v>
      </c>
      <c r="E17" s="23">
        <v>4300</v>
      </c>
      <c r="F17" s="240"/>
      <c r="H17" s="21"/>
      <c r="I17" s="22" t="s">
        <v>37</v>
      </c>
      <c r="J17" s="24" t="s">
        <v>27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 t="s">
        <v>27</v>
      </c>
      <c r="W17" s="24" t="s">
        <v>27</v>
      </c>
      <c r="X17" s="24"/>
      <c r="Y17" s="25"/>
      <c r="Z17" s="26">
        <v>3</v>
      </c>
    </row>
    <row r="18" spans="2:26">
      <c r="B18" s="21"/>
      <c r="C18" s="22"/>
      <c r="D18" s="22" t="s">
        <v>37</v>
      </c>
      <c r="E18" s="23">
        <v>2600</v>
      </c>
      <c r="F18" s="240"/>
      <c r="H18" s="21"/>
      <c r="I18" s="22" t="s">
        <v>38</v>
      </c>
      <c r="J18" s="24" t="s">
        <v>27</v>
      </c>
      <c r="K18" s="24" t="s">
        <v>27</v>
      </c>
      <c r="L18" s="24" t="s">
        <v>27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6">
        <v>3</v>
      </c>
    </row>
    <row r="19" spans="2:26">
      <c r="B19" s="27"/>
      <c r="C19" s="28"/>
      <c r="D19" s="28" t="s">
        <v>38</v>
      </c>
      <c r="E19" s="29">
        <v>2900</v>
      </c>
      <c r="F19" s="240"/>
      <c r="H19" s="21" t="s">
        <v>39</v>
      </c>
      <c r="I19" s="22" t="s">
        <v>40</v>
      </c>
      <c r="J19" s="24" t="s">
        <v>27</v>
      </c>
      <c r="K19" s="24" t="s">
        <v>27</v>
      </c>
      <c r="L19" s="24" t="s">
        <v>27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5"/>
      <c r="Z19" s="26">
        <v>3</v>
      </c>
    </row>
    <row r="20" spans="2:26">
      <c r="B20" s="241"/>
      <c r="C20" s="30" t="s">
        <v>41</v>
      </c>
      <c r="D20" s="30"/>
      <c r="E20" s="31">
        <v>14300</v>
      </c>
      <c r="F20" s="242">
        <v>11440</v>
      </c>
      <c r="H20" s="21"/>
      <c r="I20" s="22" t="s">
        <v>42</v>
      </c>
      <c r="J20" s="24" t="s">
        <v>27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" t="s">
        <v>27</v>
      </c>
      <c r="Z20" s="26">
        <v>2</v>
      </c>
    </row>
    <row r="21" spans="2:26">
      <c r="B21" s="32"/>
      <c r="C21" s="33" t="s">
        <v>39</v>
      </c>
      <c r="D21" s="33" t="s">
        <v>40</v>
      </c>
      <c r="E21" s="34">
        <v>3800</v>
      </c>
      <c r="F21" s="240"/>
      <c r="H21" s="21"/>
      <c r="I21" s="22" t="s">
        <v>43</v>
      </c>
      <c r="J21" s="24" t="s">
        <v>27</v>
      </c>
      <c r="K21" s="24"/>
      <c r="L21" s="24"/>
      <c r="M21" s="24"/>
      <c r="N21" s="24"/>
      <c r="O21" s="24"/>
      <c r="P21" s="24"/>
      <c r="Q21" s="24" t="s">
        <v>27</v>
      </c>
      <c r="R21" s="24"/>
      <c r="S21" s="24" t="s">
        <v>27</v>
      </c>
      <c r="T21" s="24"/>
      <c r="U21" s="24"/>
      <c r="V21" s="24"/>
      <c r="W21" s="24"/>
      <c r="X21" s="24"/>
      <c r="Y21" s="25"/>
      <c r="Z21" s="26">
        <v>3</v>
      </c>
    </row>
    <row r="22" spans="2:26">
      <c r="B22" s="21"/>
      <c r="C22" s="22"/>
      <c r="D22" s="22" t="s">
        <v>42</v>
      </c>
      <c r="E22" s="23">
        <v>3200</v>
      </c>
      <c r="F22" s="240"/>
      <c r="H22" s="21"/>
      <c r="I22" s="22" t="s">
        <v>44</v>
      </c>
      <c r="J22" s="24" t="s">
        <v>27</v>
      </c>
      <c r="K22" s="24"/>
      <c r="L22" s="24"/>
      <c r="M22" s="24"/>
      <c r="N22" s="24"/>
      <c r="O22" s="24"/>
      <c r="P22" s="24" t="s">
        <v>27</v>
      </c>
      <c r="Q22" s="24"/>
      <c r="R22" s="24" t="s">
        <v>27</v>
      </c>
      <c r="S22" s="24"/>
      <c r="T22" s="24"/>
      <c r="U22" s="24"/>
      <c r="V22" s="24"/>
      <c r="W22" s="24"/>
      <c r="X22" s="24"/>
      <c r="Y22" s="25"/>
      <c r="Z22" s="26">
        <v>3</v>
      </c>
    </row>
    <row r="23" spans="2:26">
      <c r="B23" s="21"/>
      <c r="C23" s="22"/>
      <c r="D23" s="22" t="s">
        <v>43</v>
      </c>
      <c r="E23" s="23">
        <v>2200</v>
      </c>
      <c r="F23" s="240"/>
      <c r="H23" s="21"/>
      <c r="I23" s="22" t="s">
        <v>45</v>
      </c>
      <c r="J23" s="24" t="s">
        <v>27</v>
      </c>
      <c r="K23" s="24"/>
      <c r="L23" s="24" t="s">
        <v>27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5"/>
      <c r="Z23" s="26">
        <v>2</v>
      </c>
    </row>
    <row r="24" spans="2:26" ht="15.75" thickBot="1">
      <c r="B24" s="21"/>
      <c r="C24" s="22"/>
      <c r="D24" s="22" t="s">
        <v>44</v>
      </c>
      <c r="E24" s="23">
        <v>2200</v>
      </c>
      <c r="F24" s="240"/>
      <c r="H24" s="35"/>
      <c r="I24" s="36" t="s">
        <v>46</v>
      </c>
      <c r="J24" s="37" t="s">
        <v>27</v>
      </c>
      <c r="K24" s="37"/>
      <c r="L24" s="37"/>
      <c r="M24" s="37"/>
      <c r="N24" s="37"/>
      <c r="O24" s="37"/>
      <c r="P24" s="37"/>
      <c r="Q24" s="37"/>
      <c r="R24" s="37"/>
      <c r="S24" s="37"/>
      <c r="T24" s="37" t="s">
        <v>27</v>
      </c>
      <c r="U24" s="37"/>
      <c r="V24" s="37"/>
      <c r="W24" s="37"/>
      <c r="X24" s="37" t="s">
        <v>27</v>
      </c>
      <c r="Y24" s="38"/>
      <c r="Z24" s="39">
        <v>3</v>
      </c>
    </row>
    <row r="25" spans="2:26" ht="15.75" thickBot="1">
      <c r="B25" s="21"/>
      <c r="C25" s="22"/>
      <c r="D25" s="22" t="s">
        <v>45</v>
      </c>
      <c r="E25" s="23">
        <v>1800</v>
      </c>
      <c r="F25" s="240"/>
      <c r="H25" s="40" t="s">
        <v>23</v>
      </c>
      <c r="I25" s="41"/>
      <c r="J25" s="42">
        <v>15</v>
      </c>
      <c r="K25" s="42">
        <v>3</v>
      </c>
      <c r="L25" s="42">
        <v>4</v>
      </c>
      <c r="M25" s="42">
        <v>1</v>
      </c>
      <c r="N25" s="42">
        <v>1</v>
      </c>
      <c r="O25" s="42">
        <v>1</v>
      </c>
      <c r="P25" s="42">
        <v>3</v>
      </c>
      <c r="Q25" s="42">
        <v>1</v>
      </c>
      <c r="R25" s="42">
        <v>1</v>
      </c>
      <c r="S25" s="42">
        <v>1</v>
      </c>
      <c r="T25" s="42">
        <v>3</v>
      </c>
      <c r="U25" s="42">
        <v>1</v>
      </c>
      <c r="V25" s="42">
        <v>1</v>
      </c>
      <c r="W25" s="42">
        <v>2</v>
      </c>
      <c r="X25" s="42">
        <v>2</v>
      </c>
      <c r="Y25" s="42">
        <v>1</v>
      </c>
      <c r="Z25" s="43">
        <v>41</v>
      </c>
    </row>
    <row r="26" spans="2:26">
      <c r="B26" s="27"/>
      <c r="C26" s="28"/>
      <c r="D26" s="28" t="s">
        <v>46</v>
      </c>
      <c r="E26" s="29">
        <v>2400</v>
      </c>
      <c r="F26" s="240"/>
      <c r="H26" s="44"/>
      <c r="I26" s="44"/>
      <c r="J26" s="44"/>
      <c r="K26" s="44"/>
      <c r="L26" s="1"/>
      <c r="M26" s="1"/>
      <c r="N26" s="1"/>
      <c r="O26" s="1"/>
      <c r="P26" s="1"/>
      <c r="Q26" s="1"/>
      <c r="R26" s="1"/>
      <c r="S26" s="1"/>
      <c r="T26" s="1"/>
    </row>
    <row r="27" spans="2:26" ht="15.75" thickBot="1">
      <c r="B27" s="243"/>
      <c r="C27" s="45" t="s">
        <v>47</v>
      </c>
      <c r="D27" s="45"/>
      <c r="E27" s="46">
        <v>15600</v>
      </c>
      <c r="F27" s="242">
        <v>12480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2:26" ht="15.75" thickBot="1">
      <c r="B28" s="47" t="s">
        <v>48</v>
      </c>
      <c r="C28" s="41"/>
      <c r="D28" s="41"/>
      <c r="E28" s="48">
        <v>43000</v>
      </c>
      <c r="F28" s="244">
        <v>34400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2:26"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"/>
      <c r="V29" s="1"/>
      <c r="W29" s="1"/>
      <c r="X29" s="1"/>
      <c r="Y29" s="1"/>
      <c r="Z29" s="1"/>
    </row>
    <row r="30" spans="2:26" ht="15.75" thickBot="1">
      <c r="H30" s="50"/>
      <c r="I30" s="51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44"/>
      <c r="V30" s="44"/>
      <c r="W30" s="44"/>
    </row>
    <row r="31" spans="2:26" ht="15.75" thickBot="1">
      <c r="B31" s="226" t="s">
        <v>49</v>
      </c>
      <c r="C31" s="227"/>
      <c r="D31" s="227"/>
      <c r="E31" s="228"/>
      <c r="H31" s="229" t="s">
        <v>50</v>
      </c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1"/>
    </row>
    <row r="32" spans="2:26" ht="15.75" thickBot="1">
      <c r="B32" s="2"/>
      <c r="C32" s="1"/>
      <c r="D32" s="1"/>
      <c r="E32" s="3"/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4"/>
    </row>
    <row r="33" spans="2:24" ht="39" thickBot="1">
      <c r="B33" s="55" t="s">
        <v>3</v>
      </c>
      <c r="C33" s="56"/>
      <c r="D33" s="57" t="s">
        <v>51</v>
      </c>
      <c r="E33" s="58" t="s">
        <v>52</v>
      </c>
      <c r="H33" s="59" t="s">
        <v>53</v>
      </c>
      <c r="I33" s="60" t="s">
        <v>54</v>
      </c>
      <c r="J33" s="61" t="s">
        <v>55</v>
      </c>
      <c r="K33" s="62">
        <f>K36-72</f>
        <v>41521</v>
      </c>
      <c r="L33" s="63">
        <f t="shared" ref="L33:U33" si="0">L36-72</f>
        <v>41528</v>
      </c>
      <c r="M33" s="63">
        <f t="shared" si="0"/>
        <v>41535</v>
      </c>
      <c r="N33" s="63">
        <f t="shared" si="0"/>
        <v>41542</v>
      </c>
      <c r="O33" s="63">
        <f t="shared" si="0"/>
        <v>41549</v>
      </c>
      <c r="P33" s="64">
        <f t="shared" si="0"/>
        <v>41556</v>
      </c>
      <c r="Q33" s="63">
        <f t="shared" si="0"/>
        <v>41563</v>
      </c>
      <c r="R33" s="63">
        <f t="shared" si="0"/>
        <v>41205</v>
      </c>
      <c r="S33" s="65">
        <f t="shared" si="0"/>
        <v>41212</v>
      </c>
      <c r="T33" s="63">
        <f t="shared" si="0"/>
        <v>41219</v>
      </c>
      <c r="U33" s="66">
        <f t="shared" si="0"/>
        <v>41226</v>
      </c>
    </row>
    <row r="34" spans="2:24" ht="15.75" thickBot="1">
      <c r="B34" s="67" t="s">
        <v>25</v>
      </c>
      <c r="C34" s="68" t="s">
        <v>56</v>
      </c>
      <c r="D34" s="232">
        <v>10500</v>
      </c>
      <c r="E34" s="233"/>
      <c r="H34" s="69" t="s">
        <v>57</v>
      </c>
      <c r="I34" s="70"/>
      <c r="J34" s="71" t="s">
        <v>58</v>
      </c>
      <c r="K34" s="72">
        <f t="shared" ref="K34:U34" si="1">K36-58</f>
        <v>41535</v>
      </c>
      <c r="L34" s="72">
        <f t="shared" si="1"/>
        <v>41542</v>
      </c>
      <c r="M34" s="72">
        <f t="shared" si="1"/>
        <v>41549</v>
      </c>
      <c r="N34" s="73">
        <f t="shared" si="1"/>
        <v>41556</v>
      </c>
      <c r="O34" s="73">
        <f t="shared" si="1"/>
        <v>41563</v>
      </c>
      <c r="P34" s="72">
        <f t="shared" si="1"/>
        <v>41570</v>
      </c>
      <c r="Q34" s="74">
        <f t="shared" si="1"/>
        <v>41577</v>
      </c>
      <c r="R34" s="74">
        <f t="shared" si="1"/>
        <v>41219</v>
      </c>
      <c r="S34" s="72">
        <f t="shared" si="1"/>
        <v>41226</v>
      </c>
      <c r="T34" s="75">
        <f t="shared" si="1"/>
        <v>41233</v>
      </c>
      <c r="U34" s="76">
        <f t="shared" si="1"/>
        <v>41240</v>
      </c>
    </row>
    <row r="35" spans="2:24">
      <c r="B35" s="77"/>
      <c r="C35" s="78" t="s">
        <v>59</v>
      </c>
      <c r="D35" s="79">
        <v>41521</v>
      </c>
      <c r="E35" s="80">
        <v>41556</v>
      </c>
      <c r="H35" s="81"/>
      <c r="I35" s="82"/>
      <c r="J35" s="82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4"/>
    </row>
    <row r="36" spans="2:24" ht="15.75" thickBot="1">
      <c r="B36" s="77"/>
      <c r="C36" s="78" t="s">
        <v>60</v>
      </c>
      <c r="D36" s="85">
        <v>41600</v>
      </c>
      <c r="E36" s="86">
        <v>41614</v>
      </c>
      <c r="H36" s="87" t="s">
        <v>61</v>
      </c>
      <c r="I36" s="88"/>
      <c r="J36" s="89" t="s">
        <v>62</v>
      </c>
      <c r="K36" s="90">
        <v>41593</v>
      </c>
      <c r="L36" s="90">
        <v>41600</v>
      </c>
      <c r="M36" s="90">
        <v>41607</v>
      </c>
      <c r="N36" s="90">
        <v>41614</v>
      </c>
      <c r="O36" s="90">
        <v>41621</v>
      </c>
      <c r="P36" s="90">
        <v>41628</v>
      </c>
      <c r="Q36" s="90">
        <v>41635</v>
      </c>
      <c r="R36" s="90">
        <v>41277</v>
      </c>
      <c r="S36" s="90">
        <v>41284</v>
      </c>
      <c r="T36" s="90">
        <v>41291</v>
      </c>
      <c r="U36" s="91">
        <v>41298</v>
      </c>
    </row>
    <row r="37" spans="2:24" ht="15.75" thickBot="1">
      <c r="B37" s="92"/>
      <c r="C37" s="93" t="s">
        <v>63</v>
      </c>
      <c r="D37" s="94">
        <v>11</v>
      </c>
      <c r="E37" s="95">
        <v>8</v>
      </c>
      <c r="H37" s="32"/>
      <c r="I37" s="96"/>
      <c r="J37" s="96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8"/>
    </row>
    <row r="38" spans="2:24" ht="15.75" thickBot="1">
      <c r="B38" s="99" t="s">
        <v>34</v>
      </c>
      <c r="C38" s="100" t="s">
        <v>56</v>
      </c>
      <c r="D38" s="234">
        <v>11500</v>
      </c>
      <c r="E38" s="235"/>
      <c r="H38" s="21"/>
      <c r="I38" s="101"/>
      <c r="J38" s="102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</row>
    <row r="39" spans="2:24" ht="15.75" thickBot="1">
      <c r="B39" s="77"/>
      <c r="C39" s="78" t="s">
        <v>59</v>
      </c>
      <c r="D39" s="105">
        <v>41556</v>
      </c>
      <c r="E39" s="106">
        <v>41577</v>
      </c>
      <c r="H39" s="21"/>
      <c r="I39" s="107" t="s">
        <v>64</v>
      </c>
      <c r="J39" s="107"/>
      <c r="K39" s="108">
        <v>6000</v>
      </c>
      <c r="L39" s="109">
        <v>5000</v>
      </c>
      <c r="M39" s="109">
        <v>5000</v>
      </c>
      <c r="N39" s="109">
        <v>5000</v>
      </c>
      <c r="O39" s="109">
        <v>5000</v>
      </c>
      <c r="P39" s="108">
        <v>5000</v>
      </c>
      <c r="Q39" s="108">
        <v>5000</v>
      </c>
      <c r="R39" s="108">
        <v>5000</v>
      </c>
      <c r="S39" s="108">
        <v>5000</v>
      </c>
      <c r="T39" s="108">
        <v>4000</v>
      </c>
      <c r="U39" s="110">
        <v>2500</v>
      </c>
    </row>
    <row r="40" spans="2:24" ht="15.75" thickBot="1">
      <c r="B40" s="77"/>
      <c r="C40" s="78" t="s">
        <v>60</v>
      </c>
      <c r="D40" s="111">
        <v>41628</v>
      </c>
      <c r="E40" s="112">
        <v>41635</v>
      </c>
      <c r="H40" s="21"/>
      <c r="I40" s="113" t="s">
        <v>25</v>
      </c>
      <c r="J40" s="114"/>
      <c r="K40" s="115"/>
      <c r="L40" s="215">
        <v>10500</v>
      </c>
      <c r="M40" s="216"/>
      <c r="N40" s="216"/>
      <c r="O40" s="217"/>
      <c r="P40" s="116"/>
      <c r="Q40" s="117"/>
      <c r="R40" s="118"/>
      <c r="S40" s="118"/>
      <c r="T40" s="118"/>
      <c r="U40" s="119"/>
    </row>
    <row r="41" spans="2:24" ht="15.75" thickBot="1">
      <c r="B41" s="92"/>
      <c r="C41" s="93" t="s">
        <v>63</v>
      </c>
      <c r="D41" s="120">
        <v>10</v>
      </c>
      <c r="E41" s="121">
        <v>8</v>
      </c>
      <c r="H41" s="21"/>
      <c r="I41" s="113" t="s">
        <v>65</v>
      </c>
      <c r="J41" s="114"/>
      <c r="K41" s="114"/>
      <c r="L41" s="122">
        <v>1</v>
      </c>
      <c r="M41" s="123"/>
      <c r="N41" s="124">
        <v>1</v>
      </c>
      <c r="O41" s="124">
        <v>1</v>
      </c>
      <c r="P41" s="125"/>
      <c r="Q41" s="125"/>
      <c r="R41" s="126"/>
      <c r="S41" s="118"/>
      <c r="T41" s="118"/>
      <c r="U41" s="119"/>
    </row>
    <row r="42" spans="2:24" ht="15.75" thickBot="1">
      <c r="B42" s="99" t="s">
        <v>39</v>
      </c>
      <c r="C42" s="100" t="s">
        <v>56</v>
      </c>
      <c r="D42" s="218">
        <v>12480</v>
      </c>
      <c r="E42" s="219"/>
      <c r="H42" s="21"/>
      <c r="I42" s="113" t="s">
        <v>34</v>
      </c>
      <c r="J42" s="114"/>
      <c r="K42" s="114"/>
      <c r="L42" s="114"/>
      <c r="M42" s="118"/>
      <c r="N42" s="118"/>
      <c r="O42" s="127"/>
      <c r="P42" s="220">
        <v>11500</v>
      </c>
      <c r="Q42" s="221"/>
      <c r="R42" s="222"/>
      <c r="S42" s="128"/>
      <c r="T42" s="129"/>
      <c r="U42" s="119"/>
    </row>
    <row r="43" spans="2:24" ht="15.75" thickBot="1">
      <c r="B43" s="77"/>
      <c r="C43" s="78" t="s">
        <v>59</v>
      </c>
      <c r="D43" s="130">
        <v>41577</v>
      </c>
      <c r="E43" s="131">
        <v>41598</v>
      </c>
      <c r="H43" s="21"/>
      <c r="I43" s="113" t="s">
        <v>65</v>
      </c>
      <c r="J43" s="114"/>
      <c r="K43" s="114"/>
      <c r="L43" s="114"/>
      <c r="M43" s="118"/>
      <c r="N43" s="118"/>
      <c r="O43" s="118"/>
      <c r="P43" s="132">
        <v>1</v>
      </c>
      <c r="Q43" s="133">
        <v>1</v>
      </c>
      <c r="R43" s="133">
        <v>1</v>
      </c>
      <c r="S43" s="134"/>
      <c r="T43" s="134"/>
      <c r="U43" s="135"/>
    </row>
    <row r="44" spans="2:24" ht="15.75" thickBot="1">
      <c r="B44" s="77"/>
      <c r="C44" s="78" t="s">
        <v>60</v>
      </c>
      <c r="D44" s="136">
        <v>41588</v>
      </c>
      <c r="E44" s="137">
        <v>41291</v>
      </c>
      <c r="H44" s="21"/>
      <c r="I44" s="113" t="s">
        <v>39</v>
      </c>
      <c r="J44" s="114"/>
      <c r="K44" s="114"/>
      <c r="L44" s="114"/>
      <c r="M44" s="118"/>
      <c r="N44" s="118"/>
      <c r="O44" s="118"/>
      <c r="P44" s="138"/>
      <c r="Q44" s="138"/>
      <c r="R44" s="139"/>
      <c r="S44" s="220">
        <v>12480</v>
      </c>
      <c r="T44" s="221"/>
      <c r="U44" s="222"/>
    </row>
    <row r="45" spans="2:24">
      <c r="B45" s="92"/>
      <c r="C45" s="93" t="s">
        <v>63</v>
      </c>
      <c r="D45" s="140">
        <v>10</v>
      </c>
      <c r="E45" s="141">
        <v>8</v>
      </c>
      <c r="H45" s="21"/>
      <c r="I45" s="113" t="s">
        <v>65</v>
      </c>
      <c r="J45" s="114"/>
      <c r="K45" s="114"/>
      <c r="L45" s="114"/>
      <c r="M45" s="118"/>
      <c r="N45" s="118"/>
      <c r="O45" s="118"/>
      <c r="P45" s="138"/>
      <c r="Q45" s="138"/>
      <c r="R45" s="142"/>
      <c r="S45" s="143">
        <v>1</v>
      </c>
      <c r="T45" s="144">
        <v>1</v>
      </c>
      <c r="U45" s="145">
        <v>2</v>
      </c>
    </row>
    <row r="46" spans="2:24" ht="15.75" thickBot="1">
      <c r="B46" s="4"/>
      <c r="C46" s="146"/>
      <c r="D46" s="146"/>
      <c r="E46" s="147"/>
      <c r="H46" s="35"/>
      <c r="I46" s="148"/>
      <c r="J46" s="149"/>
      <c r="K46" s="149"/>
      <c r="L46" s="149"/>
      <c r="M46" s="150"/>
      <c r="N46" s="150"/>
      <c r="O46" s="150"/>
      <c r="P46" s="151"/>
      <c r="Q46" s="151"/>
      <c r="R46" s="151"/>
      <c r="S46" s="150"/>
      <c r="T46" s="150"/>
      <c r="U46" s="152"/>
    </row>
    <row r="47" spans="2:24" s="44" customFormat="1">
      <c r="E47" s="153"/>
      <c r="F47" s="153"/>
      <c r="G47" s="153"/>
      <c r="H47" s="49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</row>
    <row r="48" spans="2:24">
      <c r="F48" s="155"/>
      <c r="G48" s="155"/>
      <c r="X48" s="156"/>
    </row>
    <row r="49" spans="2:21" ht="15.75" thickBot="1"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</row>
    <row r="50" spans="2:21">
      <c r="B50" s="223" t="s">
        <v>66</v>
      </c>
      <c r="C50" s="224"/>
      <c r="D50" s="224"/>
      <c r="E50" s="225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</row>
    <row r="51" spans="2:21">
      <c r="B51" s="158"/>
      <c r="C51" s="159"/>
      <c r="D51" s="159"/>
      <c r="E51" s="160"/>
      <c r="H51" s="161"/>
      <c r="I51" s="162"/>
      <c r="J51" s="163"/>
      <c r="K51" s="164"/>
      <c r="L51" s="165"/>
      <c r="M51" s="165"/>
      <c r="N51" s="165"/>
      <c r="O51" s="165"/>
      <c r="P51" s="165"/>
      <c r="Q51" s="164"/>
      <c r="R51" s="165"/>
      <c r="S51" s="165"/>
      <c r="T51" s="165"/>
      <c r="U51" s="165"/>
    </row>
    <row r="52" spans="2:21" ht="15.75" thickBot="1">
      <c r="B52" s="166" t="s">
        <v>67</v>
      </c>
      <c r="C52" s="167" t="s">
        <v>68</v>
      </c>
      <c r="D52" s="167" t="s">
        <v>69</v>
      </c>
      <c r="E52" s="168"/>
      <c r="H52" s="161"/>
      <c r="I52" s="169"/>
      <c r="J52" s="163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</row>
    <row r="53" spans="2:21">
      <c r="B53" s="15" t="s">
        <v>24</v>
      </c>
      <c r="C53" s="16" t="s">
        <v>70</v>
      </c>
      <c r="D53" s="16" t="s">
        <v>26</v>
      </c>
      <c r="E53" s="170"/>
      <c r="H53" s="171"/>
      <c r="I53" s="172"/>
      <c r="J53" s="172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</row>
    <row r="54" spans="2:21">
      <c r="B54" s="21"/>
      <c r="C54" s="22"/>
      <c r="D54" s="22" t="s">
        <v>28</v>
      </c>
      <c r="E54" s="174"/>
      <c r="H54" s="171"/>
      <c r="I54" s="171"/>
      <c r="J54" s="172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</row>
    <row r="55" spans="2:21">
      <c r="B55" s="21"/>
      <c r="C55" s="22"/>
      <c r="D55" s="22" t="s">
        <v>29</v>
      </c>
      <c r="E55" s="174"/>
      <c r="H55" s="171"/>
      <c r="I55" s="172"/>
      <c r="J55" s="172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</row>
    <row r="56" spans="2:21">
      <c r="B56" s="21"/>
      <c r="C56" s="22"/>
      <c r="D56" s="22" t="s">
        <v>30</v>
      </c>
      <c r="E56" s="174"/>
      <c r="H56" s="171"/>
      <c r="I56" s="176"/>
      <c r="J56" s="177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</row>
    <row r="57" spans="2:21">
      <c r="B57" s="21"/>
      <c r="C57" s="22"/>
      <c r="D57" s="22" t="s">
        <v>31</v>
      </c>
      <c r="E57" s="174"/>
      <c r="H57" s="44"/>
      <c r="I57" s="178"/>
      <c r="J57" s="178"/>
      <c r="K57" s="179"/>
      <c r="L57" s="179"/>
      <c r="M57" s="179"/>
      <c r="N57" s="180"/>
      <c r="O57" s="180"/>
      <c r="P57" s="180"/>
      <c r="Q57" s="180"/>
      <c r="R57" s="180"/>
      <c r="S57" s="180"/>
      <c r="T57" s="180"/>
      <c r="U57" s="180"/>
    </row>
    <row r="58" spans="2:21" ht="15.75" thickBot="1">
      <c r="B58" s="35"/>
      <c r="C58" s="36"/>
      <c r="D58" s="36" t="s">
        <v>32</v>
      </c>
      <c r="E58" s="181"/>
      <c r="H58" s="44"/>
      <c r="I58" s="182"/>
      <c r="J58" s="44"/>
      <c r="K58" s="183"/>
      <c r="L58" s="44"/>
      <c r="M58" s="44"/>
      <c r="N58" s="184"/>
      <c r="O58" s="184"/>
      <c r="P58" s="44"/>
      <c r="Q58" s="44"/>
      <c r="R58" s="44"/>
      <c r="S58" s="44"/>
      <c r="T58" s="44"/>
      <c r="U58" s="44"/>
    </row>
    <row r="61" spans="2:21" s="44" customFormat="1"/>
    <row r="62" spans="2:21" s="44" customFormat="1"/>
    <row r="63" spans="2:21" s="44" customFormat="1">
      <c r="B63" s="157"/>
      <c r="C63" s="157"/>
      <c r="D63" s="157"/>
      <c r="E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  <row r="64" spans="2:21" s="44" customFormat="1"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</row>
    <row r="65" spans="2:21" s="44" customFormat="1">
      <c r="B65" s="51"/>
      <c r="C65" s="51"/>
      <c r="D65" s="185"/>
      <c r="E65" s="185"/>
      <c r="H65" s="161"/>
      <c r="I65" s="162"/>
      <c r="J65" s="163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7"/>
    </row>
    <row r="66" spans="2:21" s="44" customFormat="1">
      <c r="D66" s="188"/>
      <c r="E66" s="188"/>
      <c r="H66" s="161"/>
      <c r="I66" s="169"/>
      <c r="J66" s="163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</row>
    <row r="67" spans="2:21" s="44" customFormat="1">
      <c r="D67" s="189"/>
      <c r="E67" s="189"/>
      <c r="H67" s="171"/>
      <c r="I67" s="190"/>
      <c r="J67" s="190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</row>
    <row r="68" spans="2:21" s="44" customFormat="1">
      <c r="D68" s="189"/>
      <c r="E68" s="189"/>
      <c r="H68" s="171"/>
      <c r="I68" s="192"/>
      <c r="J68" s="193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</row>
    <row r="69" spans="2:21" s="44" customFormat="1">
      <c r="D69" s="49"/>
      <c r="E69" s="49"/>
      <c r="I69" s="190"/>
      <c r="J69" s="190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</row>
    <row r="70" spans="2:21" s="44" customFormat="1">
      <c r="D70" s="188"/>
      <c r="E70" s="188"/>
      <c r="I70" s="195"/>
      <c r="J70" s="19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</row>
    <row r="71" spans="2:21" s="44" customFormat="1">
      <c r="D71" s="189"/>
      <c r="E71" s="189"/>
      <c r="I71" s="197"/>
      <c r="J71" s="197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</row>
    <row r="72" spans="2:21" s="44" customFormat="1">
      <c r="D72" s="189"/>
      <c r="E72" s="189"/>
      <c r="I72" s="199"/>
      <c r="J72" s="200"/>
      <c r="K72" s="201"/>
      <c r="L72" s="202"/>
      <c r="M72" s="202"/>
      <c r="N72" s="202"/>
      <c r="O72" s="202"/>
      <c r="P72" s="203"/>
      <c r="Q72" s="203"/>
      <c r="R72" s="204"/>
      <c r="S72" s="204"/>
      <c r="T72" s="204"/>
      <c r="U72" s="204"/>
    </row>
    <row r="73" spans="2:21" s="44" customFormat="1">
      <c r="D73" s="49"/>
      <c r="E73" s="49"/>
      <c r="I73" s="199"/>
      <c r="J73" s="200"/>
      <c r="K73" s="200"/>
      <c r="L73" s="205"/>
      <c r="M73" s="206"/>
      <c r="N73" s="207"/>
      <c r="O73" s="207"/>
      <c r="P73" s="203"/>
      <c r="Q73" s="203"/>
      <c r="R73" s="204"/>
      <c r="S73" s="204"/>
      <c r="T73" s="204"/>
      <c r="U73" s="204"/>
    </row>
    <row r="74" spans="2:21" s="44" customFormat="1">
      <c r="D74" s="188"/>
      <c r="E74" s="188"/>
      <c r="I74" s="199"/>
      <c r="J74" s="200"/>
      <c r="K74" s="200"/>
      <c r="L74" s="200"/>
      <c r="M74" s="204"/>
      <c r="N74" s="204"/>
      <c r="O74" s="204"/>
      <c r="P74" s="208"/>
      <c r="Q74" s="208"/>
      <c r="R74" s="208"/>
      <c r="S74" s="209"/>
      <c r="T74" s="209"/>
      <c r="U74" s="204"/>
    </row>
    <row r="75" spans="2:21" s="44" customFormat="1">
      <c r="D75" s="189"/>
      <c r="E75" s="189"/>
      <c r="I75" s="199"/>
      <c r="J75" s="200"/>
      <c r="K75" s="200"/>
      <c r="L75" s="200"/>
      <c r="M75" s="204"/>
      <c r="N75" s="204"/>
      <c r="O75" s="204"/>
      <c r="P75" s="210"/>
      <c r="Q75" s="210"/>
      <c r="R75" s="210"/>
      <c r="S75" s="209"/>
      <c r="T75" s="209"/>
      <c r="U75" s="204"/>
    </row>
    <row r="76" spans="2:21" s="44" customFormat="1">
      <c r="D76" s="189"/>
      <c r="E76" s="189"/>
      <c r="I76" s="199"/>
      <c r="J76" s="200"/>
      <c r="K76" s="200"/>
      <c r="L76" s="200"/>
      <c r="M76" s="204"/>
      <c r="N76" s="204"/>
      <c r="O76" s="204"/>
      <c r="P76" s="211"/>
      <c r="Q76" s="211"/>
      <c r="R76" s="212"/>
      <c r="S76" s="208"/>
      <c r="T76" s="208"/>
      <c r="U76" s="208"/>
    </row>
    <row r="77" spans="2:21" s="44" customFormat="1">
      <c r="D77" s="49"/>
      <c r="E77" s="49"/>
      <c r="I77" s="199"/>
      <c r="J77" s="200"/>
      <c r="K77" s="200"/>
      <c r="L77" s="200"/>
      <c r="M77" s="204"/>
      <c r="N77" s="204"/>
      <c r="O77" s="204"/>
      <c r="P77" s="211"/>
      <c r="Q77" s="211"/>
      <c r="R77" s="212"/>
      <c r="S77" s="210"/>
      <c r="T77" s="210"/>
      <c r="U77" s="210"/>
    </row>
    <row r="78" spans="2:21" s="44" customFormat="1">
      <c r="C78" s="153"/>
      <c r="D78" s="153"/>
      <c r="I78" s="199"/>
      <c r="J78" s="200"/>
      <c r="K78" s="200"/>
      <c r="L78" s="200"/>
      <c r="M78" s="204"/>
      <c r="N78" s="204"/>
      <c r="O78" s="204"/>
      <c r="P78" s="211"/>
      <c r="Q78" s="211"/>
      <c r="R78" s="211"/>
      <c r="S78" s="204"/>
      <c r="T78" s="204"/>
      <c r="U78" s="204"/>
    </row>
    <row r="79" spans="2:21" s="44" customFormat="1"/>
    <row r="80" spans="2:21" s="44" customFormat="1"/>
    <row r="81" spans="2:27" s="44" customFormat="1">
      <c r="J81" s="213"/>
      <c r="K81" s="213"/>
      <c r="L81" s="213"/>
      <c r="M81" s="213"/>
      <c r="N81" s="213"/>
      <c r="O81" s="213"/>
      <c r="P81" s="213"/>
      <c r="Q81" s="213"/>
      <c r="R81" s="213"/>
    </row>
    <row r="82" spans="2:27" s="44" customFormat="1"/>
    <row r="83" spans="2:27" s="44" customFormat="1"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pans="2:27" s="44" customFormat="1">
      <c r="B84" s="157"/>
      <c r="C84" s="157"/>
      <c r="D84" s="157"/>
      <c r="E84" s="157"/>
      <c r="H84" s="157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</row>
    <row r="85" spans="2:27" s="44" customFormat="1"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pans="2:27" s="44" customFormat="1">
      <c r="B86" s="51"/>
      <c r="C86" s="51"/>
      <c r="D86" s="51"/>
      <c r="E86" s="51"/>
      <c r="H86" s="51"/>
      <c r="I86" s="50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49"/>
      <c r="W86" s="49"/>
      <c r="X86" s="49"/>
      <c r="Y86" s="49"/>
      <c r="Z86" s="49"/>
      <c r="AA86" s="49"/>
    </row>
    <row r="87" spans="2:27" s="44" customFormat="1">
      <c r="E87" s="153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49"/>
      <c r="W87" s="49"/>
      <c r="X87" s="49"/>
      <c r="Y87" s="49"/>
      <c r="Z87" s="49"/>
      <c r="AA87" s="49"/>
    </row>
    <row r="88" spans="2:27" s="44" customFormat="1">
      <c r="E88" s="153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49"/>
      <c r="W88" s="49"/>
      <c r="X88" s="49"/>
      <c r="Y88" s="49"/>
      <c r="Z88" s="49"/>
      <c r="AA88" s="49"/>
    </row>
    <row r="89" spans="2:27" s="44" customFormat="1">
      <c r="E89" s="153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51"/>
      <c r="W89" s="51"/>
      <c r="X89" s="51"/>
      <c r="Y89" s="51"/>
      <c r="Z89" s="51"/>
      <c r="AA89" s="214"/>
    </row>
    <row r="90" spans="2:27" s="44" customFormat="1">
      <c r="E90" s="153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</row>
    <row r="91" spans="2:27" s="44" customFormat="1">
      <c r="E91" s="153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</row>
    <row r="92" spans="2:27" s="44" customFormat="1">
      <c r="E92" s="153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</row>
    <row r="93" spans="2:27" s="44" customFormat="1">
      <c r="E93" s="153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</row>
    <row r="94" spans="2:27" s="44" customFormat="1">
      <c r="E94" s="153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</row>
    <row r="95" spans="2:27" s="44" customFormat="1">
      <c r="E95" s="153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</row>
    <row r="96" spans="2:27" s="44" customFormat="1">
      <c r="E96" s="153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</row>
    <row r="97" spans="5:27" s="44" customFormat="1">
      <c r="E97" s="153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</row>
    <row r="98" spans="5:27" s="44" customFormat="1">
      <c r="E98" s="153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</row>
    <row r="99" spans="5:27" s="44" customFormat="1">
      <c r="E99" s="153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</row>
    <row r="100" spans="5:27" s="44" customFormat="1">
      <c r="E100" s="153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</row>
    <row r="101" spans="5:27" s="44" customFormat="1">
      <c r="E101" s="153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</row>
    <row r="102" spans="5:27" s="44" customFormat="1">
      <c r="E102" s="153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</row>
    <row r="103" spans="5:27" s="44" customFormat="1">
      <c r="E103" s="153"/>
      <c r="I103" s="51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</row>
    <row r="104" spans="5:27" s="44" customFormat="1">
      <c r="E104" s="153"/>
      <c r="V104" s="154"/>
      <c r="W104" s="154"/>
      <c r="X104" s="154"/>
      <c r="Y104" s="154"/>
      <c r="Z104" s="154"/>
      <c r="AA104" s="154"/>
    </row>
    <row r="105" spans="5:27" s="44" customFormat="1">
      <c r="E105" s="153"/>
      <c r="V105" s="154"/>
      <c r="W105" s="154"/>
      <c r="X105" s="154"/>
      <c r="Y105" s="154"/>
      <c r="Z105" s="154"/>
      <c r="AA105" s="154"/>
    </row>
    <row r="106" spans="5:27" s="44" customFormat="1">
      <c r="E106" s="153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154"/>
      <c r="W106" s="154"/>
      <c r="X106" s="154"/>
      <c r="Y106" s="154"/>
      <c r="Z106" s="154"/>
      <c r="AA106" s="154"/>
    </row>
    <row r="107" spans="5:27" s="44" customFormat="1"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5:27" s="44" customFormat="1">
      <c r="I108" s="50"/>
      <c r="J108" s="51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5:27" s="44" customFormat="1">
      <c r="I109" s="49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49"/>
      <c r="W109" s="49"/>
    </row>
    <row r="110" spans="5:27" s="44" customFormat="1">
      <c r="I110" s="49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49"/>
      <c r="W110" s="49"/>
    </row>
    <row r="111" spans="5:27" s="44" customFormat="1">
      <c r="V111" s="50"/>
      <c r="W111" s="185"/>
    </row>
    <row r="112" spans="5:27" s="44" customFormat="1">
      <c r="V112" s="154"/>
      <c r="W112" s="154"/>
    </row>
    <row r="113" spans="22:23" s="44" customFormat="1">
      <c r="V113" s="154"/>
      <c r="W113" s="154"/>
    </row>
    <row r="114" spans="22:23" s="44" customFormat="1"/>
    <row r="115" spans="22:23" s="44" customFormat="1"/>
    <row r="116" spans="22:23" s="44" customFormat="1"/>
    <row r="117" spans="22:23" s="44" customFormat="1"/>
    <row r="118" spans="22:23" s="44" customFormat="1"/>
    <row r="119" spans="22:23" s="44" customFormat="1"/>
    <row r="120" spans="22:23" s="44" customFormat="1"/>
    <row r="121" spans="22:23" s="44" customFormat="1"/>
    <row r="122" spans="22:23" s="44" customFormat="1"/>
    <row r="123" spans="22:23" s="44" customFormat="1"/>
    <row r="124" spans="22:23" s="44" customFormat="1"/>
    <row r="125" spans="22:23" s="44" customFormat="1"/>
    <row r="126" spans="22:23" s="44" customFormat="1"/>
    <row r="127" spans="22:23" s="44" customFormat="1"/>
    <row r="128" spans="22:23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</sheetData>
  <mergeCells count="13">
    <mergeCell ref="B50:E50"/>
    <mergeCell ref="D34:E34"/>
    <mergeCell ref="B2:F4"/>
    <mergeCell ref="B6:E6"/>
    <mergeCell ref="F6:F8"/>
    <mergeCell ref="H6:Z6"/>
    <mergeCell ref="B31:E31"/>
    <mergeCell ref="H31:U31"/>
    <mergeCell ref="D38:E38"/>
    <mergeCell ref="L40:O40"/>
    <mergeCell ref="D42:E42"/>
    <mergeCell ref="P42:R42"/>
    <mergeCell ref="S44:U44"/>
  </mergeCells>
  <conditionalFormatting sqref="J52:P52 J47:P48 L33:R33 J34:R34 J29:R30">
    <cfRule type="cellIs" dxfId="14" priority="9" stopIfTrue="1" operator="equal">
      <formula>40681</formula>
    </cfRule>
    <cfRule type="cellIs" dxfId="13" priority="10" stopIfTrue="1" operator="equal">
      <formula>40674</formula>
    </cfRule>
  </conditionalFormatting>
  <conditionalFormatting sqref="Q52:R52 Q47:R48 S33:T34 S29:T30">
    <cfRule type="cellIs" dxfId="12" priority="8" stopIfTrue="1" operator="between">
      <formula>40695</formula>
      <formula>40709</formula>
    </cfRule>
  </conditionalFormatting>
  <conditionalFormatting sqref="I5:X20">
    <cfRule type="cellIs" dxfId="11" priority="6" operator="equal">
      <formula>"x"</formula>
    </cfRule>
    <cfRule type="cellIs" dxfId="10" priority="7" operator="equal">
      <formula>1</formula>
    </cfRule>
  </conditionalFormatting>
  <conditionalFormatting sqref="K56:Q56 K51:Q52 M37:S37 K38:S38 K33:S34">
    <cfRule type="cellIs" dxfId="9" priority="4" stopIfTrue="1" operator="equal">
      <formula>40681</formula>
    </cfRule>
    <cfRule type="cellIs" dxfId="8" priority="5" stopIfTrue="1" operator="equal">
      <formula>40674</formula>
    </cfRule>
  </conditionalFormatting>
  <conditionalFormatting sqref="R56:S56 R51:S52 T37:U38 T33:U34">
    <cfRule type="cellIs" dxfId="5" priority="3" stopIfTrue="1" operator="between">
      <formula>40695</formula>
      <formula>40709</formula>
    </cfRule>
  </conditionalFormatting>
  <conditionalFormatting sqref="J9:Y24">
    <cfRule type="cellIs" dxfId="3" priority="1" operator="equal">
      <formula>"x"</formula>
    </cfRule>
    <cfRule type="cellIs" dxfId="2" priority="2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LinaCalleja</dc:creator>
  <cp:lastModifiedBy>LinaCalleja</cp:lastModifiedBy>
  <dcterms:created xsi:type="dcterms:W3CDTF">2013-08-22T04:12:15Z</dcterms:created>
  <dcterms:modified xsi:type="dcterms:W3CDTF">2013-08-29T21:53:46Z</dcterms:modified>
</cp:coreProperties>
</file>